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Октябрь 25\"/>
    </mc:Choice>
  </mc:AlternateContent>
  <bookViews>
    <workbookView xWindow="0" yWindow="0" windowWidth="22650" windowHeight="915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I30" i="3"/>
  <c r="B22" i="3"/>
  <c r="A3" i="3"/>
  <c r="B43" i="2"/>
  <c r="I30" i="2"/>
  <c r="B22" i="2"/>
  <c r="A3" i="2"/>
  <c r="B43" i="1"/>
  <c r="I30" i="1"/>
  <c r="B22" i="1"/>
  <c r="F3" i="1"/>
  <c r="F3" i="2" s="1"/>
  <c r="F3" i="3" s="1"/>
  <c r="E3" i="1"/>
  <c r="E3" i="2" s="1"/>
  <c r="E3" i="3" s="1"/>
  <c r="A3" i="1"/>
</calcChain>
</file>

<file path=xl/sharedStrings.xml><?xml version="1.0" encoding="utf-8"?>
<sst xmlns="http://schemas.openxmlformats.org/spreadsheetml/2006/main" count="220" uniqueCount="80">
  <si>
    <t xml:space="preserve">Предельные уровни нерегулируемых цен на электрическую энергию (мощность), поставляемую потребителям (покупателям)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</si>
  <si>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</si>
  <si>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</si>
  <si>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</si>
  <si>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</si>
  <si>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</si>
  <si>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</si>
  <si>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</si>
  <si>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</si>
  <si>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</si>
  <si>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</si>
  <si>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</si>
  <si>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</si>
  <si>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</si>
  <si>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</si>
  <si>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</si>
  <si>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</si>
  <si>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</si>
  <si>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</si>
  <si>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</si>
  <si>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</si>
  <si>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</si>
  <si>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</si>
  <si>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</si>
  <si>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</si>
  <si>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</si>
  <si>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</si>
  <si>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</si>
  <si>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</si>
  <si>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</si>
  <si>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</si>
  <si>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</si>
  <si>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</si>
  <si>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</si>
  <si>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</si>
  <si>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</si>
  <si>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</si>
  <si>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</si>
  <si>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</si>
  <si>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</si>
  <si>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</si>
  <si>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 xml:space="preserve"> -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</si>
  <si>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</si>
  <si>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</si>
  <si>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</si>
  <si>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</si>
  <si>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</si>
  <si>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</si>
  <si>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</si>
  <si>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</si>
  <si>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</si>
  <si>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</si>
  <si>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</si>
  <si>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</si>
  <si>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</si>
  <si>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</si>
  <si>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</si>
  <si>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</si>
  <si>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</si>
  <si>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</si>
  <si>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</si>
  <si>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</si>
  <si>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</si>
  <si>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</si>
  <si>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</si>
  <si>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t xml:space="preserve">Предельные уровни нерегулируемых цен на электрическую энергию (мощность), поставляемую потребителям (покупателям )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</si>
  <si>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</si>
  <si>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филиала "Росатом Энергосбыт" Смоленск АО "Росатом Энергосбыт"</t>
  </si>
  <si>
    <t>в октябре</t>
  </si>
  <si>
    <t xml:space="preserve">        2025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</si>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</sst>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172" fontId="1" fillId="0" borderId="1" xfId="1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4;&#1082;&#1090;&#1103;&#1073;&#1088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'1цк.потери'!C3</f>
        <v>в октябре</v>
      </c>
      <c r="F3" s="5" t="str">
        <f>'1цк.потери'!D3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11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15"/>
    </row>
    <row r="10" spans="1:15" ht="12.75" customHeight="1" x14ac:dyDescent="0.2">
      <c r="A10" s="19" t="s">
        <v>13</v>
      </c>
      <c r="B10" s="20"/>
      <c r="C10" s="9">
        <v>7453.53</v>
      </c>
      <c r="D10" s="9"/>
      <c r="E10" s="9">
        <v>9396.65</v>
      </c>
      <c r="F10" s="9"/>
      <c r="G10" s="9">
        <v>9988.1299999999992</v>
      </c>
      <c r="H10" s="9"/>
      <c r="I10" s="9">
        <v>11371.98</v>
      </c>
      <c r="J10" s="9"/>
      <c r="K10" s="21">
        <v>4770.55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3693.43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2068.6999999999998</v>
      </c>
      <c r="K16" s="23"/>
      <c r="L16" s="23"/>
    </row>
    <row r="17" spans="1:17" x14ac:dyDescent="0.2">
      <c r="A17" s="2" t="s">
        <v>19</v>
      </c>
      <c r="B17" s="30"/>
      <c r="E17" s="31">
        <v>1064742.6499999999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1.5259329999999999E-3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437.13</v>
      </c>
      <c r="K19" s="23"/>
      <c r="Q19" s="23"/>
    </row>
    <row r="20" spans="1:17" x14ac:dyDescent="0.2">
      <c r="A20" s="2" t="s">
        <v>22</v>
      </c>
      <c r="J20" s="35">
        <v>2.7850000000000001</v>
      </c>
      <c r="K20" s="24"/>
      <c r="M20" s="23"/>
    </row>
    <row r="21" spans="1:17" x14ac:dyDescent="0.2">
      <c r="A21" s="2" t="s">
        <v>23</v>
      </c>
      <c r="K21" s="23"/>
      <c r="L21" s="23"/>
      <c r="M21" s="23"/>
      <c r="O21" s="30"/>
    </row>
    <row r="22" spans="1:17" x14ac:dyDescent="0.2">
      <c r="A22" s="2" t="s">
        <v>24</v>
      </c>
      <c r="B22" s="36">
        <f>SUM(B24:B28)</f>
        <v>108.193</v>
      </c>
      <c r="K22" s="23"/>
      <c r="L22" s="37"/>
      <c r="O22" s="30"/>
    </row>
    <row r="23" spans="1:17" x14ac:dyDescent="0.2">
      <c r="A23" s="2" t="s">
        <v>25</v>
      </c>
      <c r="J23" s="23"/>
      <c r="K23" s="23"/>
      <c r="N23" s="23"/>
    </row>
    <row r="24" spans="1:17" x14ac:dyDescent="0.2">
      <c r="A24" s="2" t="s">
        <v>26</v>
      </c>
      <c r="B24" s="36">
        <v>0.93200000000000005</v>
      </c>
      <c r="J24" s="23"/>
      <c r="K24" s="24"/>
    </row>
    <row r="25" spans="1:17" x14ac:dyDescent="0.2">
      <c r="A25" s="2" t="s">
        <v>27</v>
      </c>
      <c r="B25" s="38">
        <v>77.869</v>
      </c>
      <c r="K25" s="23"/>
      <c r="O25" s="23"/>
      <c r="P25" s="23"/>
    </row>
    <row r="26" spans="1:17" x14ac:dyDescent="0.2">
      <c r="A26" s="2" t="s">
        <v>28</v>
      </c>
      <c r="B26" s="38">
        <v>25.31</v>
      </c>
      <c r="N26" s="39"/>
      <c r="O26" s="39"/>
    </row>
    <row r="27" spans="1:17" x14ac:dyDescent="0.2">
      <c r="A27" s="2" t="s">
        <v>29</v>
      </c>
      <c r="B27" s="38">
        <v>0</v>
      </c>
    </row>
    <row r="28" spans="1:17" x14ac:dyDescent="0.2">
      <c r="A28" s="2" t="s">
        <v>30</v>
      </c>
      <c r="B28" s="36">
        <v>4.0819999999999999</v>
      </c>
      <c r="P28" s="40"/>
    </row>
    <row r="29" spans="1:17" x14ac:dyDescent="0.2">
      <c r="A29" s="2" t="s">
        <v>31</v>
      </c>
      <c r="G29" s="36">
        <v>122.861</v>
      </c>
    </row>
    <row r="30" spans="1:17" x14ac:dyDescent="0.2">
      <c r="A30" s="2" t="s">
        <v>32</v>
      </c>
      <c r="I30" s="36">
        <f>SUM(B33:B38)</f>
        <v>390.33500000000004</v>
      </c>
      <c r="K30" s="23"/>
      <c r="L30" s="30"/>
    </row>
    <row r="31" spans="1:17" x14ac:dyDescent="0.2">
      <c r="A31" s="2" t="s">
        <v>25</v>
      </c>
      <c r="E31" s="22"/>
      <c r="F31" s="22"/>
      <c r="K31" s="23"/>
    </row>
    <row r="32" spans="1:17" x14ac:dyDescent="0.2">
      <c r="A32" s="2" t="s">
        <v>33</v>
      </c>
      <c r="B32" s="36"/>
      <c r="C32" s="22"/>
      <c r="D32" s="22"/>
    </row>
    <row r="33" spans="1:15" x14ac:dyDescent="0.2">
      <c r="A33" s="2" t="s">
        <v>34</v>
      </c>
      <c r="B33" s="38">
        <v>18.11</v>
      </c>
      <c r="C33" s="41"/>
      <c r="D33" s="22"/>
      <c r="E33" s="22"/>
      <c r="F33" s="23"/>
      <c r="H33" s="40"/>
      <c r="J33" s="42"/>
    </row>
    <row r="34" spans="1:15" x14ac:dyDescent="0.2">
      <c r="A34" s="2" t="s">
        <v>35</v>
      </c>
      <c r="B34" s="38">
        <v>6.21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36</v>
      </c>
      <c r="B35" s="38">
        <v>7.45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37</v>
      </c>
      <c r="D36" s="22"/>
      <c r="E36" s="22"/>
      <c r="F36" s="23"/>
      <c r="G36" s="23"/>
      <c r="H36" s="40"/>
      <c r="J36" s="42"/>
    </row>
    <row r="37" spans="1:15" x14ac:dyDescent="0.2">
      <c r="A37" s="2" t="s">
        <v>34</v>
      </c>
      <c r="B37" s="38">
        <v>137.93199999999999</v>
      </c>
      <c r="C37" s="41"/>
      <c r="D37" s="22"/>
      <c r="E37" s="22"/>
      <c r="F37" s="23"/>
      <c r="H37" s="40"/>
      <c r="J37" s="42"/>
    </row>
    <row r="38" spans="1:15" x14ac:dyDescent="0.2">
      <c r="A38" s="2" t="s">
        <v>36</v>
      </c>
      <c r="B38" s="38">
        <v>220.63300000000001</v>
      </c>
      <c r="C38" s="41"/>
      <c r="D38" s="22"/>
      <c r="E38" s="22"/>
      <c r="F38" s="23"/>
      <c r="J38" s="43"/>
    </row>
    <row r="39" spans="1:15" x14ac:dyDescent="0.2">
      <c r="A39" s="2" t="s">
        <v>38</v>
      </c>
      <c r="G39" s="36">
        <v>279125.79300000001</v>
      </c>
      <c r="I39" s="30"/>
    </row>
    <row r="40" spans="1:15" x14ac:dyDescent="0.2">
      <c r="A40" s="44" t="s">
        <v>39</v>
      </c>
      <c r="I40" s="36">
        <v>1233.0139999999999</v>
      </c>
    </row>
    <row r="41" spans="1:15" x14ac:dyDescent="0.2">
      <c r="A41" s="44" t="s">
        <v>40</v>
      </c>
      <c r="F41" s="35" t="s">
        <v>41</v>
      </c>
      <c r="I41" s="45"/>
    </row>
    <row r="42" spans="1:15" x14ac:dyDescent="0.2">
      <c r="A42" s="2" t="s">
        <v>42</v>
      </c>
    </row>
    <row r="43" spans="1:15" x14ac:dyDescent="0.2">
      <c r="A43" s="2" t="s">
        <v>43</v>
      </c>
      <c r="B43" s="36">
        <f>SUM(B45:B49)</f>
        <v>66696.212</v>
      </c>
      <c r="O43" s="37"/>
    </row>
    <row r="44" spans="1:15" x14ac:dyDescent="0.2">
      <c r="A44" s="2" t="s">
        <v>25</v>
      </c>
    </row>
    <row r="45" spans="1:15" x14ac:dyDescent="0.2">
      <c r="A45" s="2" t="s">
        <v>44</v>
      </c>
      <c r="B45" s="36">
        <v>390.33499999999998</v>
      </c>
    </row>
    <row r="46" spans="1:15" x14ac:dyDescent="0.2">
      <c r="A46" s="2" t="s">
        <v>45</v>
      </c>
      <c r="B46" s="38">
        <v>47209.908000000003</v>
      </c>
    </row>
    <row r="47" spans="1:15" x14ac:dyDescent="0.2">
      <c r="A47" s="2" t="s">
        <v>46</v>
      </c>
      <c r="B47" s="38">
        <v>16133.025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2962.944</v>
      </c>
    </row>
    <row r="50" spans="1:8" x14ac:dyDescent="0.2">
      <c r="A50" s="2" t="s">
        <v>49</v>
      </c>
      <c r="H50" s="36">
        <v>76788.3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41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1.1000000000000001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7">
        <v>133785.924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  <row r="68" spans="1:1" x14ac:dyDescent="0.2">
      <c r="A68" s="44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'менее 670 кВт'!E3</f>
        <v>в октябре</v>
      </c>
      <c r="F3" s="5" t="str">
        <f>'менее 670 кВт'!F3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8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9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9"/>
    </row>
    <row r="10" spans="1:15" ht="12.75" customHeight="1" x14ac:dyDescent="0.2">
      <c r="A10" s="19" t="s">
        <v>13</v>
      </c>
      <c r="B10" s="20"/>
      <c r="C10" s="50">
        <v>6755.24</v>
      </c>
      <c r="D10" s="51"/>
      <c r="E10" s="50">
        <v>8698.36</v>
      </c>
      <c r="F10" s="51"/>
      <c r="G10" s="9">
        <v>9289.84</v>
      </c>
      <c r="H10" s="9"/>
      <c r="I10" s="9">
        <v>10673.69</v>
      </c>
      <c r="J10" s="9"/>
      <c r="K10" s="52">
        <v>4072.26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3693.43</v>
      </c>
      <c r="J13" s="23"/>
      <c r="L13" s="24"/>
    </row>
    <row r="14" spans="1:15" ht="12.75" customHeight="1" x14ac:dyDescent="0.2">
      <c r="A14" s="2" t="s">
        <v>16</v>
      </c>
      <c r="L14" s="53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2068.6999999999998</v>
      </c>
      <c r="K16" s="23"/>
      <c r="L16" s="23"/>
    </row>
    <row r="17" spans="1:17" x14ac:dyDescent="0.2">
      <c r="A17" s="2" t="s">
        <v>19</v>
      </c>
      <c r="B17" s="30"/>
      <c r="E17" s="31">
        <v>1064742.6499999999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1.5259329999999999E-3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437.13</v>
      </c>
      <c r="K19" s="23"/>
      <c r="Q19" s="23"/>
    </row>
    <row r="20" spans="1:17" x14ac:dyDescent="0.2">
      <c r="A20" s="2" t="s">
        <v>22</v>
      </c>
      <c r="J20" s="35">
        <v>2.7850000000000001</v>
      </c>
      <c r="K20" s="24"/>
      <c r="M20" s="23"/>
    </row>
    <row r="21" spans="1:17" x14ac:dyDescent="0.2">
      <c r="A21" s="2" t="s">
        <v>23</v>
      </c>
      <c r="K21" s="23"/>
      <c r="L21" s="23"/>
      <c r="M21" s="23"/>
      <c r="O21" s="30"/>
    </row>
    <row r="22" spans="1:17" x14ac:dyDescent="0.2">
      <c r="A22" s="2" t="s">
        <v>24</v>
      </c>
      <c r="B22" s="36">
        <f>SUM(B24:B28)</f>
        <v>108.193</v>
      </c>
      <c r="K22" s="23"/>
      <c r="L22" s="37"/>
      <c r="O22" s="30"/>
    </row>
    <row r="23" spans="1:17" x14ac:dyDescent="0.2">
      <c r="A23" s="2" t="s">
        <v>25</v>
      </c>
      <c r="J23" s="23"/>
      <c r="K23" s="23"/>
      <c r="N23" s="23"/>
    </row>
    <row r="24" spans="1:17" x14ac:dyDescent="0.2">
      <c r="A24" s="2" t="s">
        <v>26</v>
      </c>
      <c r="B24" s="36">
        <v>0.93200000000000005</v>
      </c>
      <c r="J24" s="23"/>
      <c r="K24" s="24"/>
    </row>
    <row r="25" spans="1:17" x14ac:dyDescent="0.2">
      <c r="A25" s="2" t="s">
        <v>27</v>
      </c>
      <c r="B25" s="38">
        <v>77.869</v>
      </c>
      <c r="K25" s="23"/>
      <c r="O25" s="23"/>
      <c r="P25" s="23"/>
    </row>
    <row r="26" spans="1:17" x14ac:dyDescent="0.2">
      <c r="A26" s="2" t="s">
        <v>28</v>
      </c>
      <c r="B26" s="38">
        <v>25.31</v>
      </c>
      <c r="N26" s="39"/>
      <c r="O26" s="39"/>
    </row>
    <row r="27" spans="1:17" x14ac:dyDescent="0.2">
      <c r="A27" s="2" t="s">
        <v>29</v>
      </c>
      <c r="B27" s="38">
        <v>0</v>
      </c>
    </row>
    <row r="28" spans="1:17" x14ac:dyDescent="0.2">
      <c r="A28" s="2" t="s">
        <v>30</v>
      </c>
      <c r="B28" s="36">
        <v>4.0819999999999999</v>
      </c>
      <c r="P28" s="40"/>
    </row>
    <row r="29" spans="1:17" x14ac:dyDescent="0.2">
      <c r="A29" s="2" t="s">
        <v>31</v>
      </c>
      <c r="G29" s="36">
        <v>122.861</v>
      </c>
    </row>
    <row r="30" spans="1:17" x14ac:dyDescent="0.2">
      <c r="A30" s="2" t="s">
        <v>32</v>
      </c>
      <c r="I30" s="36">
        <f>SUM(B33:B38)</f>
        <v>390.33500000000004</v>
      </c>
      <c r="K30" s="23"/>
      <c r="L30" s="30"/>
    </row>
    <row r="31" spans="1:17" x14ac:dyDescent="0.2">
      <c r="A31" s="2" t="s">
        <v>25</v>
      </c>
      <c r="E31" s="22"/>
      <c r="F31" s="22"/>
      <c r="K31" s="23"/>
    </row>
    <row r="32" spans="1:17" x14ac:dyDescent="0.2">
      <c r="A32" s="2" t="s">
        <v>33</v>
      </c>
      <c r="B32" s="36"/>
      <c r="C32" s="22"/>
      <c r="D32" s="22"/>
    </row>
    <row r="33" spans="1:15" x14ac:dyDescent="0.2">
      <c r="A33" s="2" t="s">
        <v>34</v>
      </c>
      <c r="B33" s="38">
        <v>18.11</v>
      </c>
      <c r="C33" s="41"/>
      <c r="D33" s="22"/>
      <c r="E33" s="22"/>
      <c r="F33" s="23"/>
      <c r="H33" s="40"/>
      <c r="J33" s="42"/>
    </row>
    <row r="34" spans="1:15" x14ac:dyDescent="0.2">
      <c r="A34" s="2" t="s">
        <v>35</v>
      </c>
      <c r="B34" s="38">
        <v>6.21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36</v>
      </c>
      <c r="B35" s="38">
        <v>7.45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37</v>
      </c>
      <c r="D36" s="22"/>
      <c r="E36" s="22"/>
      <c r="F36" s="23"/>
      <c r="G36" s="23"/>
      <c r="H36" s="40"/>
      <c r="J36" s="42"/>
    </row>
    <row r="37" spans="1:15" x14ac:dyDescent="0.2">
      <c r="A37" s="2" t="s">
        <v>34</v>
      </c>
      <c r="B37" s="38">
        <v>137.93199999999999</v>
      </c>
      <c r="C37" s="41"/>
      <c r="D37" s="22"/>
      <c r="E37" s="22"/>
      <c r="F37" s="23"/>
      <c r="H37" s="40"/>
      <c r="J37" s="42"/>
    </row>
    <row r="38" spans="1:15" x14ac:dyDescent="0.2">
      <c r="A38" s="2" t="s">
        <v>36</v>
      </c>
      <c r="B38" s="38">
        <v>220.63300000000001</v>
      </c>
      <c r="C38" s="41"/>
      <c r="D38" s="22"/>
      <c r="E38" s="22"/>
      <c r="F38" s="23"/>
      <c r="J38" s="43"/>
    </row>
    <row r="39" spans="1:15" x14ac:dyDescent="0.2">
      <c r="A39" s="2" t="s">
        <v>38</v>
      </c>
      <c r="G39" s="36">
        <v>279125.79300000001</v>
      </c>
      <c r="I39" s="30"/>
    </row>
    <row r="40" spans="1:15" x14ac:dyDescent="0.2">
      <c r="A40" s="44" t="s">
        <v>39</v>
      </c>
      <c r="I40" s="36">
        <v>1233.0139999999999</v>
      </c>
    </row>
    <row r="41" spans="1:15" x14ac:dyDescent="0.2">
      <c r="A41" s="44" t="s">
        <v>40</v>
      </c>
      <c r="F41" s="35" t="s">
        <v>41</v>
      </c>
      <c r="I41" s="45"/>
    </row>
    <row r="42" spans="1:15" x14ac:dyDescent="0.2">
      <c r="A42" s="2" t="s">
        <v>42</v>
      </c>
      <c r="O42" s="37"/>
    </row>
    <row r="43" spans="1:15" x14ac:dyDescent="0.2">
      <c r="A43" s="2" t="s">
        <v>43</v>
      </c>
      <c r="B43" s="36">
        <f>SUM(B45:B49)</f>
        <v>66696.212</v>
      </c>
    </row>
    <row r="44" spans="1:15" x14ac:dyDescent="0.2">
      <c r="A44" s="2" t="s">
        <v>25</v>
      </c>
    </row>
    <row r="45" spans="1:15" x14ac:dyDescent="0.2">
      <c r="A45" s="2" t="s">
        <v>44</v>
      </c>
      <c r="B45" s="36">
        <v>390.33499999999998</v>
      </c>
    </row>
    <row r="46" spans="1:15" x14ac:dyDescent="0.2">
      <c r="A46" s="2" t="s">
        <v>45</v>
      </c>
      <c r="B46" s="38">
        <v>47209.908000000003</v>
      </c>
    </row>
    <row r="47" spans="1:15" x14ac:dyDescent="0.2">
      <c r="A47" s="2" t="s">
        <v>46</v>
      </c>
      <c r="B47" s="38">
        <v>16133.025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2962.944</v>
      </c>
    </row>
    <row r="50" spans="1:8" x14ac:dyDescent="0.2">
      <c r="A50" s="2" t="s">
        <v>49</v>
      </c>
      <c r="H50" s="36">
        <v>76788.3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41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1.1000000000000001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7">
        <v>133785.924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'1.3'!E3</f>
        <v>в октябре</v>
      </c>
      <c r="F3" s="5" t="str">
        <f>'1.3'!F3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8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9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9"/>
    </row>
    <row r="10" spans="1:15" ht="12.75" customHeight="1" x14ac:dyDescent="0.2">
      <c r="A10" s="19" t="s">
        <v>13</v>
      </c>
      <c r="B10" s="20"/>
      <c r="C10" s="50">
        <v>6739.74</v>
      </c>
      <c r="D10" s="51"/>
      <c r="E10" s="50">
        <v>8682.86</v>
      </c>
      <c r="F10" s="51"/>
      <c r="G10" s="50">
        <v>9274.34</v>
      </c>
      <c r="H10" s="51"/>
      <c r="I10" s="9">
        <v>10658.19</v>
      </c>
      <c r="J10" s="9"/>
      <c r="K10" s="54">
        <v>4056.76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3693.43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2068.6999999999998</v>
      </c>
      <c r="K16" s="23"/>
      <c r="L16" s="23"/>
    </row>
    <row r="17" spans="1:17" x14ac:dyDescent="0.2">
      <c r="A17" s="2" t="s">
        <v>19</v>
      </c>
      <c r="B17" s="30"/>
      <c r="E17" s="31">
        <v>1064742.6499999999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1.5259329999999999E-3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437.13</v>
      </c>
      <c r="K19" s="23"/>
      <c r="Q19" s="23"/>
    </row>
    <row r="20" spans="1:17" x14ac:dyDescent="0.2">
      <c r="A20" s="2" t="s">
        <v>22</v>
      </c>
      <c r="J20" s="35">
        <v>2.7850000000000001</v>
      </c>
      <c r="K20" s="24"/>
      <c r="M20" s="23"/>
    </row>
    <row r="21" spans="1:17" x14ac:dyDescent="0.2">
      <c r="A21" s="2" t="s">
        <v>23</v>
      </c>
      <c r="K21" s="23"/>
      <c r="L21" s="23"/>
      <c r="M21" s="23"/>
      <c r="O21" s="30"/>
    </row>
    <row r="22" spans="1:17" x14ac:dyDescent="0.2">
      <c r="A22" s="2" t="s">
        <v>24</v>
      </c>
      <c r="B22" s="36">
        <f>SUM(B24:B28)</f>
        <v>108.193</v>
      </c>
      <c r="K22" s="23"/>
      <c r="L22" s="37"/>
      <c r="O22" s="30"/>
    </row>
    <row r="23" spans="1:17" x14ac:dyDescent="0.2">
      <c r="A23" s="2" t="s">
        <v>25</v>
      </c>
      <c r="J23" s="23"/>
      <c r="K23" s="23"/>
      <c r="N23" s="23"/>
    </row>
    <row r="24" spans="1:17" x14ac:dyDescent="0.2">
      <c r="A24" s="2" t="s">
        <v>26</v>
      </c>
      <c r="B24" s="36">
        <v>0.93200000000000005</v>
      </c>
      <c r="J24" s="23"/>
      <c r="K24" s="24"/>
    </row>
    <row r="25" spans="1:17" x14ac:dyDescent="0.2">
      <c r="A25" s="2" t="s">
        <v>27</v>
      </c>
      <c r="B25" s="38">
        <v>77.869</v>
      </c>
      <c r="K25" s="23"/>
      <c r="O25" s="23"/>
      <c r="P25" s="23"/>
    </row>
    <row r="26" spans="1:17" x14ac:dyDescent="0.2">
      <c r="A26" s="2" t="s">
        <v>28</v>
      </c>
      <c r="B26" s="38">
        <v>25.31</v>
      </c>
      <c r="N26" s="39"/>
      <c r="O26" s="39"/>
    </row>
    <row r="27" spans="1:17" x14ac:dyDescent="0.2">
      <c r="A27" s="2" t="s">
        <v>29</v>
      </c>
      <c r="B27" s="38">
        <v>0</v>
      </c>
    </row>
    <row r="28" spans="1:17" x14ac:dyDescent="0.2">
      <c r="A28" s="2" t="s">
        <v>30</v>
      </c>
      <c r="B28" s="36">
        <v>4.0819999999999999</v>
      </c>
      <c r="P28" s="40"/>
    </row>
    <row r="29" spans="1:17" x14ac:dyDescent="0.2">
      <c r="A29" s="2" t="s">
        <v>31</v>
      </c>
      <c r="G29" s="36">
        <v>122.861</v>
      </c>
    </row>
    <row r="30" spans="1:17" x14ac:dyDescent="0.2">
      <c r="A30" s="2" t="s">
        <v>32</v>
      </c>
      <c r="I30" s="36">
        <f>SUM(B33:B38)</f>
        <v>390.33500000000004</v>
      </c>
      <c r="K30" s="23"/>
      <c r="L30" s="30"/>
    </row>
    <row r="31" spans="1:17" x14ac:dyDescent="0.2">
      <c r="A31" s="2" t="s">
        <v>25</v>
      </c>
      <c r="E31" s="22"/>
      <c r="F31" s="22"/>
      <c r="K31" s="23"/>
    </row>
    <row r="32" spans="1:17" x14ac:dyDescent="0.2">
      <c r="A32" s="2" t="s">
        <v>33</v>
      </c>
      <c r="B32" s="36"/>
      <c r="C32" s="22"/>
      <c r="D32" s="22"/>
    </row>
    <row r="33" spans="1:15" x14ac:dyDescent="0.2">
      <c r="A33" s="2" t="s">
        <v>34</v>
      </c>
      <c r="B33" s="38">
        <v>18.11</v>
      </c>
      <c r="C33" s="41"/>
      <c r="D33" s="22"/>
      <c r="E33" s="22"/>
      <c r="F33" s="23"/>
      <c r="H33" s="40"/>
      <c r="J33" s="42"/>
    </row>
    <row r="34" spans="1:15" x14ac:dyDescent="0.2">
      <c r="A34" s="2" t="s">
        <v>35</v>
      </c>
      <c r="B34" s="38">
        <v>6.21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36</v>
      </c>
      <c r="B35" s="38">
        <v>7.45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37</v>
      </c>
      <c r="D36" s="22"/>
      <c r="E36" s="22"/>
      <c r="F36" s="23"/>
      <c r="G36" s="23"/>
      <c r="H36" s="40"/>
      <c r="J36" s="42"/>
    </row>
    <row r="37" spans="1:15" x14ac:dyDescent="0.2">
      <c r="A37" s="2" t="s">
        <v>34</v>
      </c>
      <c r="B37" s="38">
        <v>137.93199999999999</v>
      </c>
      <c r="C37" s="41"/>
      <c r="D37" s="22"/>
      <c r="E37" s="22"/>
      <c r="F37" s="23"/>
      <c r="H37" s="40"/>
      <c r="J37" s="42"/>
    </row>
    <row r="38" spans="1:15" x14ac:dyDescent="0.2">
      <c r="A38" s="2" t="s">
        <v>36</v>
      </c>
      <c r="B38" s="38">
        <v>220.63300000000001</v>
      </c>
      <c r="C38" s="41"/>
      <c r="D38" s="22"/>
      <c r="E38" s="22"/>
      <c r="F38" s="23"/>
      <c r="J38" s="43"/>
    </row>
    <row r="39" spans="1:15" x14ac:dyDescent="0.2">
      <c r="A39" s="2" t="s">
        <v>38</v>
      </c>
      <c r="G39" s="36">
        <v>279125.79300000001</v>
      </c>
      <c r="I39" s="30"/>
    </row>
    <row r="40" spans="1:15" x14ac:dyDescent="0.2">
      <c r="A40" s="44" t="s">
        <v>39</v>
      </c>
      <c r="I40" s="36">
        <v>1233.0139999999999</v>
      </c>
    </row>
    <row r="41" spans="1:15" x14ac:dyDescent="0.2">
      <c r="A41" s="44" t="s">
        <v>40</v>
      </c>
      <c r="F41" s="35" t="s">
        <v>41</v>
      </c>
      <c r="I41" s="45"/>
    </row>
    <row r="42" spans="1:15" x14ac:dyDescent="0.2">
      <c r="A42" s="2" t="s">
        <v>42</v>
      </c>
      <c r="O42" s="37"/>
    </row>
    <row r="43" spans="1:15" x14ac:dyDescent="0.2">
      <c r="A43" s="2" t="s">
        <v>43</v>
      </c>
      <c r="B43" s="36">
        <f>SUM(B45:B49)</f>
        <v>66696.212</v>
      </c>
    </row>
    <row r="44" spans="1:15" x14ac:dyDescent="0.2">
      <c r="A44" s="2" t="s">
        <v>25</v>
      </c>
    </row>
    <row r="45" spans="1:15" x14ac:dyDescent="0.2">
      <c r="A45" s="2" t="s">
        <v>44</v>
      </c>
      <c r="B45" s="36">
        <v>390.33499999999998</v>
      </c>
    </row>
    <row r="46" spans="1:15" x14ac:dyDescent="0.2">
      <c r="A46" s="2" t="s">
        <v>45</v>
      </c>
      <c r="B46" s="38">
        <v>47209.908000000003</v>
      </c>
    </row>
    <row r="47" spans="1:15" x14ac:dyDescent="0.2">
      <c r="A47" s="2" t="s">
        <v>46</v>
      </c>
      <c r="B47" s="38">
        <v>16133.025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2962.944</v>
      </c>
    </row>
    <row r="50" spans="1:8" x14ac:dyDescent="0.2">
      <c r="A50" s="2" t="s">
        <v>49</v>
      </c>
      <c r="H50" s="36">
        <v>76788.3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41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1.1000000000000001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7">
        <v>133785.924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  <row r="68" spans="1:1" x14ac:dyDescent="0.2">
      <c r="A68" s="44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B13" sqref="B13"/>
    </sheetView>
  </sheetViews>
  <sheetFormatPr defaultRowHeight="16.5" x14ac:dyDescent="0.3"/>
  <cols>
    <col min="1" max="1" width="55.7109375" style="56" customWidth="1"/>
    <col min="2" max="2" width="25.28515625" style="56" customWidth="1"/>
    <col min="3" max="3" width="23" style="56" customWidth="1"/>
    <col min="4" max="4" width="35.85546875" style="56" customWidth="1"/>
    <col min="5" max="5" width="16" style="56" customWidth="1"/>
    <col min="6" max="6" width="18.7109375" style="56" customWidth="1"/>
    <col min="7" max="16384" width="9.140625" style="56"/>
  </cols>
  <sheetData>
    <row r="2" spans="1:254" ht="42" customHeight="1" x14ac:dyDescent="0.3">
      <c r="A2" s="55" t="s">
        <v>66</v>
      </c>
      <c r="B2" s="55"/>
      <c r="C2" s="55"/>
      <c r="D2" s="55"/>
      <c r="E2" s="55"/>
      <c r="F2" s="55"/>
    </row>
    <row r="3" spans="1:254" ht="14.25" customHeight="1" x14ac:dyDescent="0.3">
      <c r="A3" s="57" t="s">
        <v>67</v>
      </c>
      <c r="B3" s="57"/>
      <c r="C3" s="58" t="s">
        <v>68</v>
      </c>
      <c r="D3" s="59" t="s">
        <v>69</v>
      </c>
      <c r="E3" s="60"/>
    </row>
    <row r="4" spans="1:254" ht="16.5" customHeight="1" x14ac:dyDescent="0.3">
      <c r="A4" s="61" t="s">
        <v>1</v>
      </c>
      <c r="B4" s="61"/>
      <c r="C4" s="62" t="s">
        <v>2</v>
      </c>
      <c r="D4" s="62" t="s">
        <v>3</v>
      </c>
      <c r="E4" s="60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4.25" customHeight="1" x14ac:dyDescent="0.3">
      <c r="A5" s="64" t="s">
        <v>4</v>
      </c>
      <c r="B5" s="64"/>
      <c r="C5" s="64"/>
      <c r="D5" s="64"/>
      <c r="E5" s="64"/>
      <c r="F5" s="64"/>
      <c r="G5" s="65"/>
      <c r="H5" s="65"/>
    </row>
    <row r="6" spans="1:254" ht="21" customHeight="1" x14ac:dyDescent="0.3">
      <c r="A6" s="64"/>
      <c r="B6" s="64"/>
      <c r="C6" s="64"/>
      <c r="D6" s="64"/>
      <c r="E6" s="64"/>
      <c r="F6" s="64"/>
    </row>
    <row r="7" spans="1:254" x14ac:dyDescent="0.3">
      <c r="A7" s="66"/>
      <c r="B7" s="66"/>
      <c r="C7" s="66"/>
      <c r="D7" s="67"/>
      <c r="E7" s="67"/>
    </row>
    <row r="8" spans="1:254" x14ac:dyDescent="0.3">
      <c r="A8" s="68" t="s">
        <v>70</v>
      </c>
      <c r="B8" s="68"/>
      <c r="C8" s="68"/>
      <c r="D8" s="68"/>
      <c r="E8" s="68"/>
    </row>
    <row r="9" spans="1:254" ht="32.25" customHeight="1" x14ac:dyDescent="0.3">
      <c r="A9" s="48" t="s">
        <v>71</v>
      </c>
      <c r="B9" s="48" t="s">
        <v>72</v>
      </c>
      <c r="C9" s="48" t="s">
        <v>73</v>
      </c>
      <c r="D9" s="48" t="s">
        <v>74</v>
      </c>
      <c r="E9" s="69" t="s">
        <v>75</v>
      </c>
      <c r="F9" s="70" t="s">
        <v>76</v>
      </c>
    </row>
    <row r="10" spans="1:254" ht="52.5" customHeight="1" x14ac:dyDescent="0.3">
      <c r="A10" s="48"/>
      <c r="B10" s="48"/>
      <c r="C10" s="48"/>
      <c r="D10" s="48"/>
      <c r="E10" s="71"/>
      <c r="F10" s="71"/>
    </row>
    <row r="11" spans="1:254" x14ac:dyDescent="0.3">
      <c r="A11" s="72">
        <v>1</v>
      </c>
      <c r="B11" s="72" t="s">
        <v>77</v>
      </c>
      <c r="C11" s="72">
        <v>3</v>
      </c>
      <c r="D11" s="72">
        <v>4</v>
      </c>
      <c r="E11" s="72">
        <v>5</v>
      </c>
      <c r="F11" s="72">
        <v>6</v>
      </c>
    </row>
    <row r="12" spans="1:254" ht="63.75" x14ac:dyDescent="0.3">
      <c r="A12" s="73" t="s">
        <v>78</v>
      </c>
      <c r="B12" s="74">
        <f>C12+D12+E12+F12</f>
        <v>4490.8200000000006</v>
      </c>
      <c r="C12" s="74">
        <v>3693.43</v>
      </c>
      <c r="D12" s="74">
        <v>5.34</v>
      </c>
      <c r="E12" s="75">
        <v>790.95</v>
      </c>
      <c r="F12" s="75">
        <v>1.1000000000000001</v>
      </c>
    </row>
    <row r="13" spans="1:254" ht="63.75" x14ac:dyDescent="0.3">
      <c r="A13" s="73" t="s">
        <v>79</v>
      </c>
      <c r="B13" s="74">
        <f>C13+D13+E13+F13</f>
        <v>4072.2599999999998</v>
      </c>
      <c r="C13" s="74">
        <f>C12</f>
        <v>3693.43</v>
      </c>
      <c r="D13" s="74">
        <f>D12</f>
        <v>5.34</v>
      </c>
      <c r="E13" s="75">
        <v>372.39</v>
      </c>
      <c r="F13" s="75">
        <v>1.1000000000000001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2025-11-12T07:04:56Z</dcterms:created>
  <dcterms:modified xsi:type="dcterms:W3CDTF">2025-11-12T07:05:55Z</dcterms:modified>
</cp:coreProperties>
</file>